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1"/>
  </bookViews>
  <sheets>
    <sheet name="EJEC GASTOS" sheetId="1" r:id="rId1"/>
    <sheet name="EJEC RECURSOS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<sst xmlns="http://schemas.openxmlformats.org/spreadsheetml/2006/main" count="29" uniqueCount="29">
  <si>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INCISO</t>
  </si>
  <si>
    <t>I</t>
  </si>
  <si>
    <t>II</t>
  </si>
  <si>
    <t>III</t>
  </si>
  <si>
    <t>IV</t>
  </si>
  <si>
    <t>Cdto. Vigente</t>
  </si>
  <si>
    <t>Reservas</t>
  </si>
  <si>
    <t>Saldo</t>
  </si>
  <si>
    <t>Preventivo</t>
  </si>
  <si>
    <t>Definitivo</t>
  </si>
  <si>
    <t>Devengado</t>
  </si>
  <si>
    <t>Mand. A pagar</t>
  </si>
  <si>
    <t>Pagado</t>
  </si>
  <si>
    <t>IV (Obr. Publica)</t>
  </si>
  <si>
    <t>EJECUCION PRESUPUESTARIA DE GASTOS EJERCICIO 2007</t>
  </si>
  <si>
    <t>% Ejec</t>
  </si>
  <si>
    <t>Rec. Presupuestados</t>
  </si>
  <si>
    <t>Rec. al 30/06/07</t>
  </si>
  <si>
    <t>% Ejecucion</t>
  </si>
  <si>
    <t>Derechos</t>
  </si>
  <si>
    <t>Cánones de Turismo</t>
  </si>
  <si>
    <t>Habilitaciones de Turismo</t>
  </si>
  <si>
    <t>Venta de bienes y servicios</t>
  </si>
  <si>
    <t>Servicios de Aerosilla</t>
  </si>
  <si>
    <t>CONTRIBUCIONES FIGURATIVAS</t>
  </si>
  <si>
    <t>TOTAL:</t>
  </si>
  <si>
    <t>Se adjuntan copias de pedido de modificación presupuestaria correspondiente al Inciso I</t>
  </si>
  <si>
    <t>en virtud del aumento otorgado por el Gobierno de la Provincia en base al Dcto. Prov Nº 1459/06</t>
  </si>
  <si>
    <t>EJECUCION DE RECURSOS EJERCICIO 2007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</si>
</sst>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[$$-2C0A]\ * #,##0.00_ ;_ [$$-2C0A]\ * \-#,##0.00_ ;_ [$$-2C0A]\ * &quot;-&quot;??_ ;_ @_ "/>
    <numFmt numFmtId="165" formatCode="0.0%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0" fontId="1" fillId="0" borderId="2" xfId="19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left" indent="2"/>
    </xf>
    <xf numFmtId="10" fontId="5" fillId="0" borderId="2" xfId="19" applyNumberFormat="1" applyFont="1" applyBorder="1" applyAlignment="1">
      <alignment/>
    </xf>
    <xf numFmtId="0" fontId="1" fillId="0" borderId="7" xfId="0" applyFont="1" applyBorder="1" applyAlignment="1">
      <alignment/>
    </xf>
    <xf numFmtId="10" fontId="1" fillId="0" borderId="8" xfId="19" applyNumberFormat="1" applyFont="1" applyBorder="1" applyAlignment="1">
      <alignment/>
    </xf>
    <xf numFmtId="2" fontId="1" fillId="0" borderId="0" xfId="0" applyNumberFormat="1" applyFont="1" applyAlignment="1">
      <alignment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/>
    </xf>
    <xf numFmtId="164" fontId="4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164" fontId="4" fillId="0" borderId="1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2" fillId="0" borderId="23" xfId="0" applyFont="1" applyBorder="1" applyAlignment="1">
      <alignment/>
    </xf>
    <xf numFmtId="164" fontId="6" fillId="0" borderId="24" xfId="0" applyNumberFormat="1" applyFont="1" applyBorder="1" applyAlignment="1">
      <alignment/>
    </xf>
    <xf numFmtId="10" fontId="2" fillId="0" borderId="25" xfId="19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10" fontId="2" fillId="0" borderId="2" xfId="19" applyNumberFormat="1" applyFont="1" applyBorder="1" applyAlignment="1">
      <alignment/>
    </xf>
    <xf numFmtId="10" fontId="6" fillId="0" borderId="2" xfId="19" applyNumberFormat="1" applyFont="1" applyBorder="1" applyAlignment="1">
      <alignment/>
    </xf>
    <xf numFmtId="0" fontId="2" fillId="0" borderId="26" xfId="0" applyFont="1" applyBorder="1" applyAlignment="1">
      <alignment/>
    </xf>
    <xf numFmtId="164" fontId="6" fillId="0" borderId="27" xfId="0" applyNumberFormat="1" applyFont="1" applyBorder="1" applyAlignment="1">
      <alignment horizontal="center" vertical="center"/>
    </xf>
    <xf numFmtId="10" fontId="6" fillId="0" borderId="28" xfId="19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2</xdr:row>
      <xdr:rowOff>76200</xdr:rowOff>
    </xdr:from>
    <xdr:to>
      <xdr:col>8</xdr:col>
      <xdr:colOff>952500</xdr:colOff>
      <xdr:row>10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400050"/>
          <a:ext cx="87058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</xdr:row>
      <xdr:rowOff>66675</xdr:rowOff>
    </xdr:from>
    <xdr:to>
      <xdr:col>4</xdr:col>
      <xdr:colOff>142875</xdr:colOff>
      <xdr:row>9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552450"/>
          <a:ext cx="5286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K27"/>
  <sheetViews>
    <sheetView workbookViewId="0" topLeftCell="A7">
      <selection activeCell="G24" sqref="G24"/>
    </sheetView>
  </sheetViews>
  <sheetFormatPr defaultColWidth="11.421875" defaultRowHeight="12.75"/>
  <cols>
    <col min="1" max="1" width="10.421875" style="0" customWidth="1"/>
    <col min="2" max="2" width="19.00390625" style="0" customWidth="1"/>
    <col min="3" max="3" width="17.7109375" style="0" bestFit="1" customWidth="1"/>
    <col min="4" max="5" width="15.7109375" style="0" bestFit="1" customWidth="1"/>
    <col min="6" max="10" width="17.7109375" style="0" bestFit="1" customWidth="1"/>
    <col min="11" max="11" width="9.28125" style="0" bestFit="1" customWidth="1"/>
  </cols>
  <sheetData>
    <row r="13" spans="2:11" ht="15.75">
      <c r="B13" s="27" t="s">
        <v>14</v>
      </c>
      <c r="C13" s="27"/>
      <c r="D13" s="27"/>
      <c r="E13" s="27"/>
      <c r="F13" s="27"/>
      <c r="G13" s="27"/>
      <c r="H13" s="27"/>
      <c r="I13" s="27"/>
      <c r="J13" s="27"/>
      <c r="K13" s="27"/>
    </row>
    <row r="14" ht="13.5" thickBot="1"/>
    <row r="15" spans="1:11" s="7" customFormat="1" ht="15.75">
      <c r="A15" s="6"/>
      <c r="B15" s="28" t="s">
        <v>0</v>
      </c>
      <c r="C15" s="29" t="s">
        <v>5</v>
      </c>
      <c r="D15" s="30" t="s">
        <v>6</v>
      </c>
      <c r="E15" s="29" t="s">
        <v>7</v>
      </c>
      <c r="F15" s="29" t="s">
        <v>8</v>
      </c>
      <c r="G15" s="29" t="s">
        <v>9</v>
      </c>
      <c r="H15" s="29" t="s">
        <v>10</v>
      </c>
      <c r="I15" s="31" t="s">
        <v>11</v>
      </c>
      <c r="J15" s="29" t="s">
        <v>12</v>
      </c>
      <c r="K15" s="32" t="s">
        <v>15</v>
      </c>
    </row>
    <row r="16" spans="1:11" s="7" customFormat="1" ht="15.75">
      <c r="A16" s="6"/>
      <c r="B16" s="33"/>
      <c r="C16" s="34"/>
      <c r="D16" s="35"/>
      <c r="E16" s="35"/>
      <c r="F16" s="35"/>
      <c r="G16" s="35"/>
      <c r="H16" s="35"/>
      <c r="I16" s="35"/>
      <c r="J16" s="34"/>
      <c r="K16" s="36"/>
    </row>
    <row r="17" spans="1:11" s="7" customFormat="1" ht="15.75">
      <c r="A17" s="6"/>
      <c r="B17" s="33"/>
      <c r="C17" s="37"/>
      <c r="D17" s="37"/>
      <c r="E17" s="37"/>
      <c r="F17" s="37"/>
      <c r="G17" s="37"/>
      <c r="H17" s="37"/>
      <c r="I17" s="37"/>
      <c r="J17" s="37"/>
      <c r="K17" s="36"/>
    </row>
    <row r="18" spans="1:11" s="7" customFormat="1" ht="15.75">
      <c r="A18" s="6"/>
      <c r="B18" s="38" t="s">
        <v>1</v>
      </c>
      <c r="C18" s="39">
        <v>2958945</v>
      </c>
      <c r="D18" s="39">
        <v>0</v>
      </c>
      <c r="E18" s="39">
        <f>C18-D18-F18</f>
        <v>639025.94</v>
      </c>
      <c r="F18" s="39">
        <f>2020526.76+299392.3</f>
        <v>2319919.06</v>
      </c>
      <c r="G18" s="39">
        <f>F18</f>
        <v>2319919.06</v>
      </c>
      <c r="H18" s="39">
        <f>F18</f>
        <v>2319919.06</v>
      </c>
      <c r="I18" s="39">
        <f>H18</f>
        <v>2319919.06</v>
      </c>
      <c r="J18" s="39">
        <f>I18-390636.62</f>
        <v>1929282.44</v>
      </c>
      <c r="K18" s="40">
        <f>H18/C18</f>
        <v>0.7840358844115048</v>
      </c>
    </row>
    <row r="19" spans="1:11" s="7" customFormat="1" ht="15.75">
      <c r="A19" s="6"/>
      <c r="B19" s="33"/>
      <c r="C19" s="41"/>
      <c r="D19" s="41"/>
      <c r="E19" s="41"/>
      <c r="F19" s="41"/>
      <c r="G19" s="41"/>
      <c r="H19" s="41"/>
      <c r="I19" s="41"/>
      <c r="J19" s="41"/>
      <c r="K19" s="42"/>
    </row>
    <row r="20" spans="1:11" s="7" customFormat="1" ht="15.75">
      <c r="A20" s="6"/>
      <c r="B20" s="38" t="s">
        <v>2</v>
      </c>
      <c r="C20" s="39">
        <v>229000</v>
      </c>
      <c r="D20" s="39">
        <v>40044.75</v>
      </c>
      <c r="E20" s="39">
        <f aca="true" t="shared" si="0" ref="E19:E24">C20-D20-F20</f>
        <v>91640.18</v>
      </c>
      <c r="F20" s="39">
        <v>97315.07</v>
      </c>
      <c r="G20" s="39">
        <v>63608.85</v>
      </c>
      <c r="H20" s="39">
        <v>61458.85</v>
      </c>
      <c r="I20" s="39">
        <f>H20</f>
        <v>61458.85</v>
      </c>
      <c r="J20" s="39">
        <v>61213.22</v>
      </c>
      <c r="K20" s="40">
        <f>H20/C20</f>
        <v>0.2683792576419214</v>
      </c>
    </row>
    <row r="21" spans="1:11" s="7" customFormat="1" ht="15.75">
      <c r="A21" s="6"/>
      <c r="B21" s="33"/>
      <c r="C21" s="41"/>
      <c r="D21" s="41"/>
      <c r="E21" s="41"/>
      <c r="F21" s="41"/>
      <c r="G21" s="41"/>
      <c r="H21" s="41"/>
      <c r="I21" s="41"/>
      <c r="J21" s="41"/>
      <c r="K21" s="42"/>
    </row>
    <row r="22" spans="1:11" s="7" customFormat="1" ht="15.75">
      <c r="A22" s="6"/>
      <c r="B22" s="38" t="s">
        <v>3</v>
      </c>
      <c r="C22" s="39">
        <v>1830151</v>
      </c>
      <c r="D22" s="39">
        <v>231273.88</v>
      </c>
      <c r="E22" s="39">
        <f t="shared" si="0"/>
        <v>26466.87000000011</v>
      </c>
      <c r="F22" s="39">
        <v>1572410.25</v>
      </c>
      <c r="G22" s="39">
        <v>1344823.31</v>
      </c>
      <c r="H22" s="39">
        <v>792918.43</v>
      </c>
      <c r="I22" s="39">
        <v>792692.56</v>
      </c>
      <c r="J22" s="39">
        <v>746077.76</v>
      </c>
      <c r="K22" s="40">
        <f>H22/C22</f>
        <v>0.43325301027073726</v>
      </c>
    </row>
    <row r="23" spans="1:11" s="7" customFormat="1" ht="15.75">
      <c r="A23" s="6"/>
      <c r="B23" s="33"/>
      <c r="C23" s="41"/>
      <c r="D23" s="41"/>
      <c r="E23" s="41"/>
      <c r="F23" s="41"/>
      <c r="G23" s="41"/>
      <c r="H23" s="41"/>
      <c r="I23" s="41"/>
      <c r="J23" s="41"/>
      <c r="K23" s="42"/>
    </row>
    <row r="24" spans="1:11" s="7" customFormat="1" ht="15.75">
      <c r="A24" s="6"/>
      <c r="B24" s="38" t="s">
        <v>4</v>
      </c>
      <c r="C24" s="39">
        <v>326422.77</v>
      </c>
      <c r="D24" s="39">
        <v>2726.52</v>
      </c>
      <c r="E24" s="39">
        <f t="shared" si="0"/>
        <v>119201.76999999999</v>
      </c>
      <c r="F24" s="39">
        <v>204494.48</v>
      </c>
      <c r="G24" s="39">
        <v>102548.13</v>
      </c>
      <c r="H24" s="39">
        <v>97678.13</v>
      </c>
      <c r="I24" s="39">
        <f>H24</f>
        <v>97678.13</v>
      </c>
      <c r="J24" s="39">
        <f>I24</f>
        <v>97678.13</v>
      </c>
      <c r="K24" s="40">
        <f>H24/C24</f>
        <v>0.2992381015576824</v>
      </c>
    </row>
    <row r="25" spans="1:11" s="7" customFormat="1" ht="15.75">
      <c r="A25" s="6"/>
      <c r="B25" s="33"/>
      <c r="C25" s="41"/>
      <c r="D25" s="41"/>
      <c r="E25" s="41"/>
      <c r="F25" s="41"/>
      <c r="G25" s="41"/>
      <c r="H25" s="41"/>
      <c r="I25" s="41"/>
      <c r="J25" s="41"/>
      <c r="K25" s="43"/>
    </row>
    <row r="26" spans="1:11" s="7" customFormat="1" ht="16.5" thickBot="1">
      <c r="A26" s="6"/>
      <c r="B26" s="44" t="s">
        <v>13</v>
      </c>
      <c r="C26" s="45">
        <v>139192.23</v>
      </c>
      <c r="D26" s="45">
        <v>0</v>
      </c>
      <c r="E26" s="45">
        <f>C26</f>
        <v>139192.23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6"/>
    </row>
    <row r="27" spans="2:11" ht="12.75">
      <c r="B27" s="2"/>
      <c r="C27" s="2"/>
      <c r="D27" s="2"/>
      <c r="E27" s="2"/>
      <c r="F27" s="2"/>
      <c r="G27" s="2"/>
      <c r="H27" s="2"/>
      <c r="I27" s="2"/>
      <c r="J27" s="2"/>
      <c r="K27" s="2"/>
    </row>
  </sheetData>
  <mergeCells count="1">
    <mergeCell ref="B13:K13"/>
  </mergeCells>
  <printOptions/>
  <pageMargins left="0.75" right="0.75" top="1" bottom="1" header="0" footer="0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2:E27"/>
  <sheetViews>
    <sheetView tabSelected="1" workbookViewId="0" topLeftCell="A6">
      <selection activeCell="C31" sqref="C31"/>
    </sheetView>
  </sheetViews>
  <sheetFormatPr defaultColWidth="11.421875" defaultRowHeight="12.75"/>
  <cols>
    <col min="2" max="2" width="44.421875" style="0" bestFit="1" customWidth="1"/>
    <col min="3" max="3" width="19.00390625" style="0" bestFit="1" customWidth="1"/>
    <col min="4" max="4" width="14.57421875" style="0" bestFit="1" customWidth="1"/>
  </cols>
  <sheetData>
    <row r="11" ht="45" customHeight="1"/>
    <row r="12" spans="2:5" ht="12.75">
      <c r="B12" s="24" t="s">
        <v>28</v>
      </c>
      <c r="C12" s="24"/>
      <c r="D12" s="24"/>
      <c r="E12" s="24"/>
    </row>
    <row r="13" ht="34.5" customHeight="1" thickBot="1"/>
    <row r="14" spans="2:5" ht="13.5" thickBot="1">
      <c r="B14" s="25"/>
      <c r="C14" s="26" t="s">
        <v>16</v>
      </c>
      <c r="D14" s="8" t="s">
        <v>17</v>
      </c>
      <c r="E14" s="9" t="s">
        <v>18</v>
      </c>
    </row>
    <row r="15" spans="2:5" ht="12.75">
      <c r="B15" s="10" t="s">
        <v>19</v>
      </c>
      <c r="C15" s="17"/>
      <c r="D15" s="21"/>
      <c r="E15" s="11"/>
    </row>
    <row r="16" spans="2:5" ht="12.75">
      <c r="B16" s="12" t="s">
        <v>20</v>
      </c>
      <c r="C16" s="18">
        <v>1893538</v>
      </c>
      <c r="D16" s="4">
        <f>501466.84+498692.18+5592.18</f>
        <v>1005751.2000000001</v>
      </c>
      <c r="E16" s="5">
        <f>D16/C16</f>
        <v>0.5311492032375373</v>
      </c>
    </row>
    <row r="17" spans="2:5" ht="12.75">
      <c r="B17" s="12" t="s">
        <v>21</v>
      </c>
      <c r="C17" s="18">
        <v>72063</v>
      </c>
      <c r="D17" s="4">
        <v>9624.45</v>
      </c>
      <c r="E17" s="5">
        <f aca="true" t="shared" si="0" ref="E17:E24">D17/C17</f>
        <v>0.13355605511843804</v>
      </c>
    </row>
    <row r="18" spans="2:5" ht="12.75">
      <c r="B18" s="10"/>
      <c r="C18" s="18"/>
      <c r="D18" s="4"/>
      <c r="E18" s="5"/>
    </row>
    <row r="19" spans="2:5" ht="12.75">
      <c r="B19" s="10" t="s">
        <v>22</v>
      </c>
      <c r="C19" s="19">
        <v>559165</v>
      </c>
      <c r="D19" s="22">
        <v>464586.36</v>
      </c>
      <c r="E19" s="13">
        <f t="shared" si="0"/>
        <v>0.8308573676821689</v>
      </c>
    </row>
    <row r="20" spans="2:5" ht="12.75">
      <c r="B20" s="12" t="s">
        <v>23</v>
      </c>
      <c r="C20" s="18">
        <f>C19</f>
        <v>559165</v>
      </c>
      <c r="D20" s="4">
        <f>D19</f>
        <v>464586.36</v>
      </c>
      <c r="E20" s="5">
        <f>E19</f>
        <v>0.8308573676821689</v>
      </c>
    </row>
    <row r="21" spans="2:5" ht="12.75">
      <c r="B21" s="10"/>
      <c r="C21" s="18"/>
      <c r="D21" s="4"/>
      <c r="E21" s="5"/>
    </row>
    <row r="22" spans="2:5" ht="12.75">
      <c r="B22" s="10" t="s">
        <v>24</v>
      </c>
      <c r="C22" s="18">
        <v>2958945</v>
      </c>
      <c r="D22" s="4">
        <v>1392391.76</v>
      </c>
      <c r="E22" s="5">
        <f t="shared" si="0"/>
        <v>0.4705703417941192</v>
      </c>
    </row>
    <row r="23" spans="2:5" ht="12.75">
      <c r="B23" s="10"/>
      <c r="C23" s="18"/>
      <c r="D23" s="3"/>
      <c r="E23" s="5"/>
    </row>
    <row r="24" spans="2:5" ht="13.5" thickBot="1">
      <c r="B24" s="14" t="s">
        <v>25</v>
      </c>
      <c r="C24" s="20">
        <f>SUM(C16:C22)</f>
        <v>6042876</v>
      </c>
      <c r="D24" s="23">
        <f>SUM(D16:D22)</f>
        <v>3336940.13</v>
      </c>
      <c r="E24" s="15">
        <f t="shared" si="0"/>
        <v>0.5522105914468541</v>
      </c>
    </row>
    <row r="25" spans="3:5" ht="12.75">
      <c r="C25" s="1"/>
      <c r="E25" s="16"/>
    </row>
    <row r="26" ht="12.75">
      <c r="B26" t="s">
        <v>26</v>
      </c>
    </row>
    <row r="27" ht="12.75">
      <c r="B27" t="s">
        <v>27</v>
      </c>
    </row>
  </sheetData>
  <mergeCells count="1">
    <mergeCell ref="B12:E12"/>
  </mergeCells>
  <printOptions/>
  <pageMargins left="0.75" right="0.75" top="1" bottom="1" header="0" footer="0"/>
  <pageSetup horizontalDpi="600" verticalDpi="600" orientation="portrait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</dc:creator>
  <cp:keywords/>
  <dc:description/>
  <cp:lastModifiedBy>ok</cp:lastModifiedBy>
  <cp:lastPrinted>2007-08-07T18:38:04Z</cp:lastPrinted>
  <dcterms:created xsi:type="dcterms:W3CDTF">2007-08-07T16:55:10Z</dcterms:created>
  <dcterms:modified xsi:type="dcterms:W3CDTF">2007-08-07T18:44:28Z</dcterms:modified>
  <cp:category/>
  <cp:version/>
  <cp:contentType/>
  <cp:contentStatus/>
</cp:coreProperties>
</file>